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228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<sst xmlns="http://schemas.openxmlformats.org/spreadsheetml/2006/main" count="25" uniqueCount="25">
  <si>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Fuel/Oil Ratio=</t>
  </si>
  <si>
    <t>Fuel/Oil Range Calculator</t>
  </si>
  <si>
    <t>S=3.7 gal</t>
  </si>
  <si>
    <t>Early H1=4.0 gal</t>
  </si>
  <si>
    <t>Late H1=4.2 gal</t>
  </si>
  <si>
    <t>H2=4.5 gal</t>
  </si>
  <si>
    <t>S=1.6 qt</t>
  </si>
  <si>
    <t>H2=2.1 qt</t>
  </si>
  <si>
    <t>Oil Tk Fiil Every X Fuel Tk</t>
  </si>
  <si>
    <t>Full Tank Oil Range= (mi)</t>
  </si>
  <si>
    <t>Full Tank Fuel Range= (mi)</t>
  </si>
  <si>
    <t>Oil Range per oz= (mi)</t>
  </si>
  <si>
    <t>Full Fuel Tank to Reserve= (mi)</t>
  </si>
  <si>
    <t>Reserve Range = (mi)</t>
  </si>
  <si>
    <t>Avg MPG= (US gal)</t>
  </si>
  <si>
    <t>S=0.5gal</t>
  </si>
  <si>
    <t>Early H1=0.75 gal</t>
  </si>
  <si>
    <t>H2=0.9 gal</t>
  </si>
  <si>
    <t>Reserve Capacity= (US gal)</t>
  </si>
  <si>
    <t>Late H1=0.5 gal</t>
  </si>
  <si>
    <t>Fuel Tank Capacity= (US gal)</t>
  </si>
  <si>
    <t>Oil Tank Capacity= (US qt)</t>
  </si>
  <si>
    <t>Late H1=2.5 qt</t>
  </si>
  <si>
    <t>Early H1=2.5 qt</t>
  </si>
  <si>
    <t>There are a lot of variables to be considered…. Approximations can be calculated by changing those variables (in orange).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</si>
</sst>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3" fillId="0" borderId="0" xfId="0" applyFont="1" applyAlignment="1">
      <alignment/>
    </xf>
    <xf numFmtId="1" fontId="18" fillId="25" borderId="0" xfId="0" applyNumberFormat="1" applyFont="1" applyFill="1" applyAlignment="1">
      <alignment horizontal="center"/>
    </xf>
    <xf numFmtId="164" fontId="18" fillId="25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33" fillId="25" borderId="0" xfId="0" applyFont="1" applyFill="1" applyAlignment="1">
      <alignment/>
    </xf>
    <xf numFmtId="164" fontId="18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7.421875" style="0" customWidth="1"/>
    <col min="2" max="2" width="8.7109375" style="1" customWidth="1"/>
    <col min="4" max="4" width="12.8515625" style="0" customWidth="1"/>
    <col min="5" max="5" width="16.421875" style="0" customWidth="1"/>
    <col min="6" max="6" width="14.8515625" style="0" customWidth="1"/>
    <col min="7" max="7" width="12.421875" style="0" customWidth="1"/>
  </cols>
  <sheetData>
    <row r="1" ht="14.25">
      <c r="A1" s="7" t="s">
        <v>1</v>
      </c>
    </row>
    <row r="2" spans="1:5" ht="14.25">
      <c r="A2" t="s">
        <v>24</v>
      </c>
      <c r="D2" s="2"/>
      <c r="E2" s="2"/>
    </row>
    <row r="3" spans="4:5" ht="14.25">
      <c r="D3" s="2"/>
      <c r="E3" s="2"/>
    </row>
    <row r="4" spans="1:2" ht="14.25">
      <c r="A4" s="2" t="s">
        <v>14</v>
      </c>
      <c r="B4" s="3">
        <v>24</v>
      </c>
    </row>
    <row r="5" spans="1:2" ht="14.25">
      <c r="A5" s="2" t="s">
        <v>0</v>
      </c>
      <c r="B5" s="3">
        <v>25</v>
      </c>
    </row>
    <row r="6" spans="1:7" ht="14.25">
      <c r="A6" s="2" t="s">
        <v>20</v>
      </c>
      <c r="B6" s="4">
        <v>3.7</v>
      </c>
      <c r="D6" t="s">
        <v>2</v>
      </c>
      <c r="E6" t="s">
        <v>3</v>
      </c>
      <c r="F6" t="s">
        <v>4</v>
      </c>
      <c r="G6" t="s">
        <v>5</v>
      </c>
    </row>
    <row r="7" spans="1:7" ht="14.25">
      <c r="A7" s="2" t="s">
        <v>18</v>
      </c>
      <c r="B7" s="4">
        <v>0.5</v>
      </c>
      <c r="D7" t="s">
        <v>15</v>
      </c>
      <c r="E7" t="s">
        <v>16</v>
      </c>
      <c r="F7" t="s">
        <v>19</v>
      </c>
      <c r="G7" t="s">
        <v>17</v>
      </c>
    </row>
    <row r="8" spans="1:7" ht="14.25">
      <c r="A8" s="2" t="s">
        <v>21</v>
      </c>
      <c r="B8" s="4">
        <v>1.6</v>
      </c>
      <c r="D8" t="s">
        <v>6</v>
      </c>
      <c r="E8" t="s">
        <v>23</v>
      </c>
      <c r="F8" t="s">
        <v>22</v>
      </c>
      <c r="G8" t="s">
        <v>7</v>
      </c>
    </row>
    <row r="10" spans="1:2" ht="14.25">
      <c r="A10" s="2" t="s">
        <v>10</v>
      </c>
      <c r="B10" s="5">
        <f>+B6*B4</f>
        <v>88.80000000000001</v>
      </c>
    </row>
    <row r="11" spans="1:2" ht="14.25">
      <c r="A11" s="2" t="s">
        <v>12</v>
      </c>
      <c r="B11" s="5">
        <f>+(B6-B7)*B4</f>
        <v>76.80000000000001</v>
      </c>
    </row>
    <row r="12" spans="1:2" ht="14.25">
      <c r="A12" s="2" t="s">
        <v>13</v>
      </c>
      <c r="B12" s="5">
        <f>B7*B4</f>
        <v>12</v>
      </c>
    </row>
    <row r="13" spans="1:2" ht="14.25">
      <c r="A13" s="2" t="s">
        <v>9</v>
      </c>
      <c r="B13" s="5">
        <f>+(B6*B4)*B5/4</f>
        <v>555.0000000000001</v>
      </c>
    </row>
    <row r="14" spans="1:2" ht="14.25">
      <c r="A14" s="2" t="s">
        <v>11</v>
      </c>
      <c r="B14" s="8">
        <f>+B13/B8/32</f>
        <v>10.839843750000002</v>
      </c>
    </row>
    <row r="15" spans="1:2" ht="14.25">
      <c r="A15" s="2" t="s">
        <v>8</v>
      </c>
      <c r="B15" s="6">
        <f>+B13/B10</f>
        <v>6.250000000000001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mraxl</dc:creator>
  <cp:keywords/>
  <dc:description/>
  <cp:lastModifiedBy>mraxl</cp:lastModifiedBy>
  <dcterms:created xsi:type="dcterms:W3CDTF">2014-09-11T16:56:58Z</dcterms:created>
  <dcterms:modified xsi:type="dcterms:W3CDTF">2014-09-17T15:41:03Z</dcterms:modified>
  <cp:category/>
  <cp:version/>
  <cp:contentType/>
  <cp:contentStatus/>
</cp:coreProperties>
</file>